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<sst xmlns="http://schemas.openxmlformats.org/spreadsheetml/2006/main" count="173" uniqueCount="140">
  <si>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</si>
  <si>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</si>
  <si>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</si>
  <si>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Šalčininkų r. Dieveniškių Adomo Mickevičiaus gimnazija</t>
  </si>
  <si>
    <t>(viešojo sektoriaus subjekto arba viešojo sektoriaus subjektų grupės pavadinimas)</t>
  </si>
  <si>
    <t>Geranionų g. 32, LT-17138 Dieveniškių mstl., Šalčininkų r. 191416479</t>
  </si>
  <si>
    <t>(viešojo sektoriaus subjekto, parengusio finansinės būklės ataskaitą (konsoliduotąją finansinės būklės ataskaitą), kodas, adresas)</t>
  </si>
  <si>
    <t>FINANSINĖS BŪKLĖS ATASKAITA</t>
  </si>
  <si>
    <t>2021 m. kovo 31 d.</t>
  </si>
  <si>
    <t>2021 m. balandžio 9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</si>
  <si>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</si>
  <si>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</si>
  <si>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</si>
  <si>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</si>
  <si>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</si>
  <si>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</si>
  <si>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</si>
  <si>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</si>
  <si>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</si>
  <si>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</si>
  <si>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</si>
  <si>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</si>
  <si>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</si>
  <si>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</si>
  <si>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</si>
  <si>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</si>
  <si>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</si>
  <si>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</si>
  <si>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</si>
  <si>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</si>
  <si>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</si>
  <si>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</si>
  <si>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</si>
  <si>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</si>
  <si>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</si>
  <si>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</si>
  <si>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</si>
  <si>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</si>
  <si>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</si>
  <si>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</si>
  <si>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</si>
  <si>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</si>
  <si>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</si>
  <si>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</si>
  <si>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</si>
  <si>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</si>
  <si>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</si>
  <si>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</si>
  <si>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</si>
  <si>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</si>
  <si>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</si>
  <si>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</si>
  <si>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</si>
  <si>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</si>
  <si>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</si>
  <si>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</si>
  <si>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</si>
  <si>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</si>
  <si>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</si>
  <si>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</si>
  <si>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</si>
  <si>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</si>
  <si>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</si>
  <si>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</si>
  <si>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</si>
  <si>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</si>
  <si>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</si>
  <si>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</si>
  <si>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</si>
  <si>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</si>
  <si>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</si>
  <si>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</si>
  <si>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</si>
  <si>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</si>
  <si>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</si>
  <si>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</si>
  <si>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</si>
  <si>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</si>
  <si>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</si>
  <si>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</si>
  <si>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</si>
  <si>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</si>
  <si>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</si>
  <si>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</si>
  <si>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</si>
  <si>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</si>
  <si>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</si>
  <si>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</si>
  <si>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</si>
  <si>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</si>
  <si>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</si>
  <si>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</si>
  <si>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</si>
  <si>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</si>
  <si>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</si>
  <si>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</si>
  <si>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</si>
  <si>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</si>
  <si>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</si>
  <si>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</si>
  <si>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</si>
  <si>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</si>
  <si>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</si>
  <si>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</si>
  <si>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</si>
  <si>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</si>
  <si>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</si>
  <si>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</si>
  <si>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</si>
  <si>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</si>
  <si>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</si>
  <si>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</si>
  <si>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</si>
  <si>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</si>
  <si>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</si>
  <si>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</si>
  <si>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</si>
  <si>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</si>
  <si>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</si>
  <si>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</si>
  <si>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</si>
  <si>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</si>
  <si>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</si>
  <si>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</si>
  <si>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</si>
  <si>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</si>
  <si>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</si>
  <si>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</si>
  <si>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</si>
  <si>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</si>
  <si>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</si>
  <si>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</si>
  <si>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</si>
  <si>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</si>
  <si>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Danuta Anichovskaja</t>
  </si>
  <si>
    <t>(viešojo sektoriaus subjekto vadovas arba jo įgaliotas administracijos vadovas)                               (parašas)</t>
  </si>
  <si>
    <t>(vardas ir pavardė)</t>
  </si>
  <si>
    <t>Buhalterė</t>
  </si>
  <si>
    <t>Teresa Januško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</si>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</sst>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65" fontId="0" fillId="0" borderId="0" applyNumberFormat="0">
      <alignment/>
      <protection locked="0"/>
    </xf>
    <xf numFmtId="164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">
      <selection activeCell="A13" sqref="A13:G13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585964.14</v>
      </c>
      <c r="G20" s="20">
        <f>SUM(G21,G27,G38,G39)</f>
        <v>592207.0900000001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337.5</v>
      </c>
      <c r="G21" s="20">
        <f>SUM(G22:G26)</f>
        <v>450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>
        <v>337.5</v>
      </c>
      <c r="G23" s="20">
        <v>450</v>
      </c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585626.64</v>
      </c>
      <c r="G27" s="20">
        <f>SUM(G28:G37)</f>
        <v>591757.0900000001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520175.81</v>
      </c>
      <c r="G29" s="20">
        <v>522336.71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326.02</v>
      </c>
      <c r="G32" s="20">
        <v>362.38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17320.32</v>
      </c>
      <c r="G33" s="20">
        <v>18587.67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8156.26</v>
      </c>
      <c r="G35" s="20">
        <v>8741.93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39648.23</v>
      </c>
      <c r="G36" s="20">
        <v>41728.4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97587.96</v>
      </c>
      <c r="G41" s="20">
        <f>SUM(G42,G48,G49,G56,G57)</f>
        <v>34694.21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83.66</v>
      </c>
      <c r="G42" s="20">
        <f>SUM(G43:G47)</f>
        <v>133.88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83.66</v>
      </c>
      <c r="G44" s="20">
        <v>133.88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/>
      <c r="G48" s="20"/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91839.72</v>
      </c>
      <c r="G49" s="20">
        <f>SUM(G50:G55)</f>
        <v>32869.67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73" t="s">
        <v>76</v>
      </c>
      <c r="D53" s="74"/>
      <c r="E53" s="32"/>
      <c r="F53" s="20">
        <v>251.61</v>
      </c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91588.11</v>
      </c>
      <c r="G54" s="20">
        <v>32869.67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5664.58</v>
      </c>
      <c r="G57" s="20">
        <v>1690.66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683552.1</v>
      </c>
      <c r="G58" s="20">
        <f>SUM(G20,G40,G41)</f>
        <v>626901.3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588082.27</v>
      </c>
      <c r="G59" s="20">
        <f>SUM(G60:G63)</f>
        <v>594031.6300000001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39916.02</v>
      </c>
      <c r="G60" s="20">
        <v>42695.88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458180.95</v>
      </c>
      <c r="G61" s="51">
        <v>461112.15</v>
      </c>
    </row>
    <row r="62" spans="1:7" s="6" customFormat="1" ht="12.75" customHeight="1">
      <c r="A62" s="21" t="s">
        <v>53</v>
      </c>
      <c r="B62" s="72" t="s">
        <v>89</v>
      </c>
      <c r="C62" s="73"/>
      <c r="D62" s="74"/>
      <c r="E62" s="32"/>
      <c r="F62" s="20">
        <v>87849.53</v>
      </c>
      <c r="G62" s="20">
        <v>88494.92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2135.77</v>
      </c>
      <c r="G63" s="20">
        <v>1728.68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95421.92</v>
      </c>
      <c r="G64" s="20">
        <f>SUM(G65,G69)</f>
        <v>32869.67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95421.92</v>
      </c>
      <c r="G69" s="20">
        <f>SUM(G70,G71,G72,G73,G74,G75,G78,G79,G80,G81,G82,G83)</f>
        <v>32869.67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8177.08</v>
      </c>
      <c r="G80" s="20"/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36127.2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51117.64</v>
      </c>
      <c r="G82" s="20">
        <v>32869.67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47.91</v>
      </c>
      <c r="G84" s="20">
        <f>SUM(G85,G86,G89,G90)</f>
        <v>0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47.91</v>
      </c>
      <c r="G90" s="20">
        <f>SUM(G91:G92)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47.91</v>
      </c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/>
      <c r="G92" s="20"/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132</v>
      </c>
      <c r="C94" s="73"/>
      <c r="D94" s="74"/>
      <c r="E94" s="32"/>
      <c r="F94" s="20">
        <f>SUM(F59,F64,F84,F93)</f>
        <v>683552.1000000001</v>
      </c>
      <c r="G94" s="20">
        <f>SUM(G59,G64,G84,G93)</f>
        <v>626901.3000000002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dcterms:created xsi:type="dcterms:W3CDTF">2021-06-04T11:30:03Z</dcterms:created>
  <dcterms:modified xsi:type="dcterms:W3CDTF">2021-06-04T11:30:03Z</dcterms:modified>
  <cp:category/>
  <cp:version/>
  <cp:contentType/>
  <cp:contentStatus/>
</cp:coreProperties>
</file>